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400" windowHeight="8445" activeTab="0"/>
  </bookViews>
  <sheets>
    <sheet name="Sheet2 (2)" sheetId="1" r:id="rId1"/>
  </sheets>
  <definedNames>
    <definedName name="_xlnm.Print_Titles" localSheetId="0">'Sheet2 (2)'!$8:$9</definedName>
  </definedNames>
  <calcPr fullCalcOnLoad="1"/>
</workbook>
</file>

<file path=xl/sharedStrings.xml><?xml version="1.0" encoding="utf-8"?>
<sst xmlns="http://schemas.openxmlformats.org/spreadsheetml/2006/main" count="28" uniqueCount="25">
  <si>
    <t>STT</t>
  </si>
  <si>
    <t>Địa chỉ</t>
  </si>
  <si>
    <t>Số CMND</t>
  </si>
  <si>
    <t>Tờ bản đồ địa chính</t>
  </si>
  <si>
    <t>Thửa đất số</t>
  </si>
  <si>
    <t>Tờ bản đồ số</t>
  </si>
  <si>
    <t>Tiền sử dụng đất còn lại (đồng)</t>
  </si>
  <si>
    <t>Cộng: 02 lô đất</t>
  </si>
  <si>
    <t>Giá khởi điểm (đồng)</t>
  </si>
  <si>
    <t>Số tiền trúng đấu giá 
(đồng)</t>
  </si>
  <si>
    <t>Tiền đặt trước đã nộp 
(đồng)</t>
  </si>
  <si>
    <r>
      <t>Diện
tích
(m</t>
    </r>
    <r>
      <rPr>
        <b/>
        <vertAlign val="superscript"/>
        <sz val="13"/>
        <color indexed="8"/>
        <rFont val="Times New Roman"/>
        <family val="1"/>
      </rPr>
      <t>2</t>
    </r>
    <r>
      <rPr>
        <b/>
        <sz val="13"/>
        <color indexed="8"/>
        <rFont val="Times New Roman"/>
        <family val="1"/>
      </rPr>
      <t>)</t>
    </r>
  </si>
  <si>
    <t xml:space="preserve">                                           céng hoµ x· héi chñ nghÜa viÖt nam</t>
  </si>
  <si>
    <t xml:space="preserve">   TỈNH QUẢNG BÌNH</t>
  </si>
  <si>
    <r>
      <t>(Kèm theo Quyết định số</t>
    </r>
    <r>
      <rPr>
        <sz val="13"/>
        <rFont val="Times New Roman"/>
        <family val="1"/>
      </rPr>
      <t xml:space="preserve">      /</t>
    </r>
    <r>
      <rPr>
        <i/>
        <sz val="13"/>
        <rFont val="Times New Roman"/>
        <family val="1"/>
      </rPr>
      <t xml:space="preserve"> QĐ-UBND ngày       /       /2017 của Ủy ban nhân dân tỉnh Quảng Bình)</t>
    </r>
  </si>
  <si>
    <t>Công ty TNHH XD và TM
 Trường Phú</t>
  </si>
  <si>
    <t>Số 34 đường Quang Trung, Hải Đình, Đồng Hới, Quảng Bình</t>
  </si>
  <si>
    <t>ĐD công ty: Ông Nguyễn Văn Kiều- 
Chủ tịch công ty kiêm giám đốc</t>
  </si>
  <si>
    <t>Tổ chức, cá nhân trúng đấu giá</t>
  </si>
  <si>
    <t>CMND số: 191735896 do Công an tỉnh Thừa Thiên Huế cấp ngày 26/02/2007</t>
  </si>
  <si>
    <t>Công ty TNHH     XD và TM
 Trường Phú</t>
  </si>
  <si>
    <t>DANH SÁCH</t>
  </si>
  <si>
    <t xml:space="preserve">   UỶ BAN NHÂN DÂN</t>
  </si>
  <si>
    <t xml:space="preserve">                                     §éc lËp - Tù do - H¹nh phóc</t>
  </si>
  <si>
    <t xml:space="preserve">   Các tổ chức trúng đấu giá quyền sử dụng đất thuê đối với khu đất điều chỉnh Quy hoạch chi tiết                                                           lô đất DT1 - Đất dự phòng trong Đồ án Quy hoạch chi tiết Khu Trung tâm thương mại và dân cư phía                                                                             Tây Nam đường Hữu Nghị, phường Nam Lý, thành phố Đồng Hới</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</si>
</sst>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Lek&quot;;\-#,##0&quot;Lek&quot;"/>
    <numFmt numFmtId="181" formatCode="#,##0&quot;Lek&quot;;[Red]\-#,##0&quot;Lek&quot;"/>
    <numFmt numFmtId="182" formatCode="#,##0.00&quot;Lek&quot;;\-#,##0.00&quot;Lek&quot;"/>
    <numFmt numFmtId="183" formatCode="#,##0.00&quot;Lek&quot;;[Red]\-#,##0.00&quot;Lek&quot;"/>
    <numFmt numFmtId="184" formatCode="_-* #,##0&quot;Lek&quot;_-;\-* #,##0&quot;Lek&quot;_-;_-* &quot;-&quot;&quot;Lek&quot;_-;_-@_-"/>
    <numFmt numFmtId="185" formatCode="_-* #,##0_L_e_k_-;\-* #,##0_L_e_k_-;_-* &quot;-&quot;_L_e_k_-;_-@_-"/>
    <numFmt numFmtId="186" formatCode="_-* #,##0.00&quot;Lek&quot;_-;\-* #,##0.00&quot;Lek&quot;_-;_-* &quot;-&quot;??&quot;Lek&quot;_-;_-@_-"/>
    <numFmt numFmtId="187" formatCode="_-* #,##0.00_L_e_k_-;\-* #,##0.00_L_e_k_-;_-* &quot;-&quot;??_L_e_k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 #,##0_-;\-* #,##0_-;_-* &quot;-&quot;_-;_-@_-"/>
    <numFmt numFmtId="194" formatCode="_-&quot;€&quot;\ * #,##0.00_-;\-&quot;€&quot;\ * #,##0.00_-;_-&quot;€&quot;\ * &quot;-&quot;??_-;_-@_-"/>
    <numFmt numFmtId="195" formatCode="_-* #,##0.00_-;\-* #,##0.00_-;_-* &quot;-&quot;??_-;_-@_-"/>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0;[Red]#,##0"/>
    <numFmt numFmtId="202" formatCode="#,##0.0"/>
    <numFmt numFmtId="203" formatCode="#,##0.000"/>
  </numFmts>
  <fonts count="35">
    <font>
      <sz val="11"/>
      <name val="Times New Roman"/>
      <family val="0"/>
    </font>
    <font>
      <sz val="8"/>
      <name val="Times New Roman"/>
      <family val="1"/>
    </font>
    <font>
      <u val="single"/>
      <sz val="9.9"/>
      <color indexed="12"/>
      <name val="Times New Roman"/>
      <family val="1"/>
    </font>
    <font>
      <u val="single"/>
      <sz val="9.9"/>
      <color indexed="36"/>
      <name val="Times New Roman"/>
      <family val="1"/>
    </font>
    <font>
      <b/>
      <sz val="13"/>
      <name val="Times New Roman"/>
      <family val="1"/>
    </font>
    <font>
      <sz val="14"/>
      <name val="Times New Roman"/>
      <family val="1"/>
    </font>
    <font>
      <b/>
      <sz val="14"/>
      <name val="Times New Roman"/>
      <family val="1"/>
    </font>
    <font>
      <sz val="13"/>
      <name val="Times New Roman"/>
      <family val="1"/>
    </font>
    <font>
      <b/>
      <sz val="12"/>
      <name val="Times New Roman"/>
      <family val="1"/>
    </font>
    <font>
      <sz val="12"/>
      <name val="Times New Roman"/>
      <family val="1"/>
    </font>
    <font>
      <sz val="13"/>
      <color indexed="8"/>
      <name val="Times New Roman"/>
      <family val="1"/>
    </font>
    <font>
      <b/>
      <sz val="13"/>
      <color indexed="8"/>
      <name val="Times New Roman"/>
      <family val="1"/>
    </font>
    <font>
      <b/>
      <vertAlign val="superscript"/>
      <sz val="13"/>
      <color indexed="8"/>
      <name val="Times New Roman"/>
      <family val="1"/>
    </font>
    <font>
      <b/>
      <sz val="13"/>
      <name val=".VnTimeH"/>
      <family val="2"/>
    </font>
    <font>
      <b/>
      <sz val="16"/>
      <name val="Times New Roman"/>
      <family val="1"/>
    </font>
    <font>
      <sz val="16"/>
      <name val=".VnTime"/>
      <family val="2"/>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VnTime"/>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5"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49">
    <xf numFmtId="0" fontId="0" fillId="0" borderId="0" xfId="0" applyAlignment="1">
      <alignment/>
    </xf>
    <xf numFmtId="0" fontId="0" fillId="0" borderId="0" xfId="0" applyAlignment="1">
      <alignment horizontal="center" vertical="center" wrapText="1"/>
    </xf>
    <xf numFmtId="0" fontId="0" fillId="0" borderId="0" xfId="0" applyAlignment="1">
      <alignment horizontal="left"/>
    </xf>
    <xf numFmtId="0" fontId="8" fillId="0" borderId="10" xfId="0" applyFont="1" applyBorder="1" applyAlignment="1">
      <alignment horizontal="center" vertical="center" wrapText="1"/>
    </xf>
    <xf numFmtId="0" fontId="0" fillId="0" borderId="0" xfId="0" applyAlignment="1">
      <alignment horizontal="left" vertical="center" wrapText="1"/>
    </xf>
    <xf numFmtId="0" fontId="7" fillId="0" borderId="10" xfId="0" applyFont="1" applyBorder="1" applyAlignment="1">
      <alignment horizontal="center" vertical="center" wrapText="1"/>
    </xf>
    <xf numFmtId="202"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15" fillId="0" borderId="0" xfId="0" applyFont="1" applyAlignment="1">
      <alignment/>
    </xf>
    <xf numFmtId="0" fontId="7" fillId="24" borderId="11" xfId="57" applyFont="1" applyFill="1" applyBorder="1" applyAlignment="1">
      <alignment horizontal="center" vertical="center" wrapText="1"/>
      <protection/>
    </xf>
    <xf numFmtId="0" fontId="7" fillId="24" borderId="12" xfId="57" applyFont="1" applyFill="1" applyBorder="1" applyAlignment="1">
      <alignment horizontal="center" vertical="center" wrapText="1"/>
      <protection/>
    </xf>
    <xf numFmtId="202" fontId="0" fillId="0" borderId="0" xfId="0" applyNumberFormat="1" applyAlignment="1">
      <alignment/>
    </xf>
    <xf numFmtId="3" fontId="7" fillId="0" borderId="11" xfId="0" applyNumberFormat="1" applyFont="1" applyBorder="1" applyAlignment="1">
      <alignment vertical="center" wrapText="1"/>
    </xf>
    <xf numFmtId="0" fontId="0" fillId="0" borderId="12" xfId="0" applyBorder="1" applyAlignment="1">
      <alignment vertical="center" wrapText="1"/>
    </xf>
    <xf numFmtId="0" fontId="4"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24" borderId="11" xfId="0" applyFont="1" applyFill="1" applyBorder="1" applyAlignment="1">
      <alignment horizontal="center" vertical="center" wrapText="1"/>
    </xf>
    <xf numFmtId="0" fontId="0" fillId="0" borderId="12" xfId="0" applyBorder="1" applyAlignment="1">
      <alignment horizontal="center" vertical="center" wrapText="1"/>
    </xf>
    <xf numFmtId="0" fontId="14" fillId="0" borderId="0" xfId="0" applyFont="1" applyAlignment="1">
      <alignment horizontal="center"/>
    </xf>
    <xf numFmtId="0" fontId="14" fillId="0" borderId="0" xfId="0" applyFont="1" applyAlignment="1">
      <alignment/>
    </xf>
    <xf numFmtId="202" fontId="7" fillId="24" borderId="11" xfId="0" applyNumberFormat="1" applyFont="1" applyFill="1" applyBorder="1" applyAlignment="1">
      <alignment horizontal="center" vertical="center" wrapText="1"/>
    </xf>
    <xf numFmtId="3" fontId="7" fillId="24" borderId="11" xfId="0" applyNumberFormat="1" applyFont="1" applyFill="1" applyBorder="1" applyAlignment="1">
      <alignmen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7" fillId="24" borderId="13" xfId="0" applyFont="1" applyFill="1" applyBorder="1" applyAlignment="1">
      <alignment horizontal="center" vertical="center" wrapText="1"/>
    </xf>
    <xf numFmtId="202" fontId="7" fillId="24" borderId="13" xfId="0" applyNumberFormat="1" applyFont="1" applyFill="1" applyBorder="1" applyAlignment="1">
      <alignment horizontal="center" vertical="center" wrapText="1"/>
    </xf>
    <xf numFmtId="3" fontId="7" fillId="24" borderId="11" xfId="0" applyNumberFormat="1" applyFont="1" applyFill="1" applyBorder="1" applyAlignment="1">
      <alignment horizontal="center" vertical="center" wrapText="1"/>
    </xf>
    <xf numFmtId="3" fontId="7" fillId="24" borderId="13" xfId="0" applyNumberFormat="1" applyFont="1" applyFill="1" applyBorder="1" applyAlignment="1">
      <alignment horizontal="center" vertical="center" wrapText="1"/>
    </xf>
    <xf numFmtId="0" fontId="4" fillId="0" borderId="0" xfId="0" applyFont="1" applyAlignment="1">
      <alignment horizontal="center"/>
    </xf>
    <xf numFmtId="0" fontId="13" fillId="0" borderId="0" xfId="0" applyFont="1" applyAlignment="1">
      <alignment horizontal="center"/>
    </xf>
    <xf numFmtId="0" fontId="34"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vertical="center" wrapText="1"/>
    </xf>
    <xf numFmtId="0" fontId="16" fillId="0" borderId="0" xfId="0" applyFont="1" applyBorder="1" applyAlignment="1">
      <alignment horizont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8" fillId="0" borderId="10" xfId="0" applyFont="1" applyBorder="1" applyAlignment="1">
      <alignment horizontal="center" wrapText="1"/>
    </xf>
    <xf numFmtId="0" fontId="9" fillId="0" borderId="10" xfId="0" applyFont="1" applyBorder="1" applyAlignment="1">
      <alignment/>
    </xf>
    <xf numFmtId="0" fontId="7"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676275</xdr:colOff>
      <xdr:row>2</xdr:row>
      <xdr:rowOff>19050</xdr:rowOff>
    </xdr:from>
    <xdr:to>
      <xdr:col>9</xdr:col>
      <xdr:colOff>209550</xdr:colOff>
      <xdr:row>2</xdr:row>
      <xdr:rowOff>19050</xdr:rowOff>
    </xdr:to>
    <xdr:sp>
      <xdr:nvSpPr>
        <xdr:cNvPr id="1" name="Line 7"/>
        <xdr:cNvSpPr>
          <a:spLocks/>
        </xdr:cNvSpPr>
      </xdr:nvSpPr>
      <xdr:spPr>
        <a:xfrm>
          <a:off x="6191250" y="485775"/>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514350</xdr:colOff>
      <xdr:row>2</xdr:row>
      <xdr:rowOff>19050</xdr:rowOff>
    </xdr:from>
    <xdr:to>
      <xdr:col>2</xdr:col>
      <xdr:colOff>133350</xdr:colOff>
      <xdr:row>2</xdr:row>
      <xdr:rowOff>19050</xdr:rowOff>
    </xdr:to>
    <xdr:sp>
      <xdr:nvSpPr>
        <xdr:cNvPr id="2" name="Line 7"/>
        <xdr:cNvSpPr>
          <a:spLocks/>
        </xdr:cNvSpPr>
      </xdr:nvSpPr>
      <xdr:spPr>
        <a:xfrm>
          <a:off x="857250" y="485775"/>
          <a:ext cx="885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
  <sheetViews>
    <sheetView tabSelected="1" zoomScalePageLayoutView="0" workbookViewId="0" topLeftCell="A6">
      <selection activeCell="M6" sqref="M6"/>
    </sheetView>
  </sheetViews>
  <sheetFormatPr defaultColWidth="9.140625" defaultRowHeight="15"/>
  <cols>
    <col min="1" max="1" width="5.140625" style="0" customWidth="1"/>
    <col min="2" max="2" width="19.00390625" style="2" customWidth="1"/>
    <col min="3" max="3" width="13.7109375" style="1" customWidth="1"/>
    <col min="4" max="4" width="22.140625" style="4" customWidth="1"/>
    <col min="5" max="5" width="7.00390625" style="0" customWidth="1"/>
    <col min="6" max="6" width="7.57421875" style="0" customWidth="1"/>
    <col min="7" max="7" width="8.140625" style="0" customWidth="1"/>
    <col min="8" max="8" width="15.57421875" style="0" customWidth="1"/>
    <col min="9" max="9" width="15.8515625" style="0" customWidth="1"/>
    <col min="10" max="10" width="13.8515625" style="0" customWidth="1"/>
    <col min="11" max="11" width="16.8515625" style="0" customWidth="1"/>
  </cols>
  <sheetData>
    <row r="1" spans="1:11" ht="21" customHeight="1">
      <c r="A1" s="32" t="s">
        <v>22</v>
      </c>
      <c r="B1" s="32"/>
      <c r="C1" s="32"/>
      <c r="D1" s="33" t="s">
        <v>12</v>
      </c>
      <c r="E1" s="33"/>
      <c r="F1" s="33"/>
      <c r="G1" s="33"/>
      <c r="H1" s="33"/>
      <c r="I1" s="33"/>
      <c r="J1" s="33"/>
      <c r="K1" s="33"/>
    </row>
    <row r="2" spans="1:11" ht="15.75" customHeight="1">
      <c r="A2" s="32" t="s">
        <v>13</v>
      </c>
      <c r="B2" s="32"/>
      <c r="C2" s="32"/>
      <c r="D2" s="34" t="s">
        <v>23</v>
      </c>
      <c r="E2" s="34"/>
      <c r="F2" s="34"/>
      <c r="G2" s="34"/>
      <c r="H2" s="34"/>
      <c r="I2" s="34"/>
      <c r="J2" s="34"/>
      <c r="K2" s="34"/>
    </row>
    <row r="3" spans="1:10" ht="13.5" customHeight="1">
      <c r="A3" s="22"/>
      <c r="B3" s="22"/>
      <c r="C3" s="22"/>
      <c r="D3" s="23"/>
      <c r="E3" s="23"/>
      <c r="F3" s="23"/>
      <c r="G3" s="23"/>
      <c r="H3" s="23"/>
      <c r="I3" s="23"/>
      <c r="J3" s="8"/>
    </row>
    <row r="4" spans="1:11" ht="21" customHeight="1">
      <c r="A4" s="35" t="s">
        <v>21</v>
      </c>
      <c r="B4" s="35"/>
      <c r="C4" s="35"/>
      <c r="D4" s="35"/>
      <c r="E4" s="35"/>
      <c r="F4" s="35"/>
      <c r="G4" s="35"/>
      <c r="H4" s="35"/>
      <c r="I4" s="35"/>
      <c r="J4" s="35"/>
      <c r="K4" s="35"/>
    </row>
    <row r="5" spans="1:11" ht="57.75" customHeight="1">
      <c r="A5" s="36" t="s">
        <v>24</v>
      </c>
      <c r="B5" s="36"/>
      <c r="C5" s="36"/>
      <c r="D5" s="36"/>
      <c r="E5" s="36"/>
      <c r="F5" s="36"/>
      <c r="G5" s="36"/>
      <c r="H5" s="36"/>
      <c r="I5" s="36"/>
      <c r="J5" s="36"/>
      <c r="K5" s="36"/>
    </row>
    <row r="6" spans="1:11" ht="18.75" customHeight="1">
      <c r="A6" s="37" t="s">
        <v>14</v>
      </c>
      <c r="B6" s="37"/>
      <c r="C6" s="37"/>
      <c r="D6" s="37"/>
      <c r="E6" s="37"/>
      <c r="F6" s="37"/>
      <c r="G6" s="37"/>
      <c r="H6" s="37"/>
      <c r="I6" s="37"/>
      <c r="J6" s="37"/>
      <c r="K6" s="37"/>
    </row>
    <row r="7" ht="11.25" customHeight="1"/>
    <row r="8" spans="1:11" ht="38.25" customHeight="1">
      <c r="A8" s="38" t="s">
        <v>0</v>
      </c>
      <c r="B8" s="39" t="s">
        <v>18</v>
      </c>
      <c r="C8" s="38" t="s">
        <v>1</v>
      </c>
      <c r="D8" s="39" t="s">
        <v>2</v>
      </c>
      <c r="E8" s="44" t="s">
        <v>3</v>
      </c>
      <c r="F8" s="45"/>
      <c r="G8" s="43" t="s">
        <v>11</v>
      </c>
      <c r="H8" s="41" t="s">
        <v>8</v>
      </c>
      <c r="I8" s="43" t="s">
        <v>9</v>
      </c>
      <c r="J8" s="43" t="s">
        <v>10</v>
      </c>
      <c r="K8" s="38" t="s">
        <v>6</v>
      </c>
    </row>
    <row r="9" spans="1:11" ht="45.75" customHeight="1">
      <c r="A9" s="38"/>
      <c r="B9" s="40"/>
      <c r="C9" s="38"/>
      <c r="D9" s="40"/>
      <c r="E9" s="3" t="s">
        <v>4</v>
      </c>
      <c r="F9" s="3" t="s">
        <v>5</v>
      </c>
      <c r="G9" s="43"/>
      <c r="H9" s="42"/>
      <c r="I9" s="43"/>
      <c r="J9" s="43"/>
      <c r="K9" s="38"/>
    </row>
    <row r="10" spans="1:11" ht="49.5" customHeight="1">
      <c r="A10" s="16">
        <v>1</v>
      </c>
      <c r="B10" s="9" t="s">
        <v>20</v>
      </c>
      <c r="C10" s="47" t="s">
        <v>16</v>
      </c>
      <c r="D10" s="26" t="s">
        <v>19</v>
      </c>
      <c r="E10" s="20">
        <v>38</v>
      </c>
      <c r="F10" s="20">
        <v>28</v>
      </c>
      <c r="G10" s="24">
        <v>318.8</v>
      </c>
      <c r="H10" s="30">
        <v>2470700000</v>
      </c>
      <c r="I10" s="30">
        <v>3880000000</v>
      </c>
      <c r="J10" s="15">
        <f>0.15*H10</f>
        <v>370605000</v>
      </c>
      <c r="K10" s="15">
        <f>I10-J10</f>
        <v>3509395000</v>
      </c>
    </row>
    <row r="11" spans="1:11" ht="72" customHeight="1">
      <c r="A11" s="46"/>
      <c r="B11" s="10" t="s">
        <v>17</v>
      </c>
      <c r="C11" s="48"/>
      <c r="D11" s="27"/>
      <c r="E11" s="28"/>
      <c r="F11" s="28"/>
      <c r="G11" s="29"/>
      <c r="H11" s="31"/>
      <c r="I11" s="31"/>
      <c r="J11" s="15"/>
      <c r="K11" s="15"/>
    </row>
    <row r="12" spans="1:11" ht="49.5" customHeight="1">
      <c r="A12" s="16">
        <v>2</v>
      </c>
      <c r="B12" s="9" t="s">
        <v>15</v>
      </c>
      <c r="C12" s="18" t="s">
        <v>16</v>
      </c>
      <c r="D12" s="19" t="s">
        <v>19</v>
      </c>
      <c r="E12" s="20">
        <v>39</v>
      </c>
      <c r="F12" s="20">
        <v>28</v>
      </c>
      <c r="G12" s="24">
        <v>297.7</v>
      </c>
      <c r="H12" s="25">
        <v>2307175000</v>
      </c>
      <c r="I12" s="25">
        <v>3900000000</v>
      </c>
      <c r="J12" s="12">
        <f>0.15*H12</f>
        <v>346076250</v>
      </c>
      <c r="K12" s="12">
        <f>I12-J12</f>
        <v>3553923750</v>
      </c>
    </row>
    <row r="13" spans="1:11" ht="68.25" customHeight="1">
      <c r="A13" s="17"/>
      <c r="B13" s="10" t="s">
        <v>17</v>
      </c>
      <c r="C13" s="18"/>
      <c r="D13" s="19"/>
      <c r="E13" s="21"/>
      <c r="F13" s="21"/>
      <c r="G13" s="21"/>
      <c r="H13" s="13"/>
      <c r="I13" s="13"/>
      <c r="J13" s="13"/>
      <c r="K13" s="13"/>
    </row>
    <row r="14" spans="1:11" ht="31.5" customHeight="1">
      <c r="A14" s="14" t="s">
        <v>7</v>
      </c>
      <c r="B14" s="14"/>
      <c r="C14" s="14"/>
      <c r="D14" s="14"/>
      <c r="E14" s="5"/>
      <c r="F14" s="5"/>
      <c r="G14" s="6">
        <f>SUM(G10:G12)</f>
        <v>616.5</v>
      </c>
      <c r="H14" s="7">
        <f>SUM(H10:H12)</f>
        <v>4777875000</v>
      </c>
      <c r="I14" s="7">
        <f>SUM(I10:I12)</f>
        <v>7780000000</v>
      </c>
      <c r="J14" s="7">
        <f>SUM(J10:J12)</f>
        <v>716681250</v>
      </c>
      <c r="K14" s="7">
        <f>SUM(K10:K12)</f>
        <v>7063318750</v>
      </c>
    </row>
    <row r="15" spans="7:11" ht="15">
      <c r="G15" s="11"/>
      <c r="H15" s="11"/>
      <c r="I15" s="11"/>
      <c r="J15" s="11"/>
      <c r="K15" s="11"/>
    </row>
  </sheetData>
  <sheetProtection/>
  <mergeCells count="40">
    <mergeCell ref="A10:A11"/>
    <mergeCell ref="C10:C11"/>
    <mergeCell ref="K8:K9"/>
    <mergeCell ref="I8:I9"/>
    <mergeCell ref="J8:J9"/>
    <mergeCell ref="I10:I11"/>
    <mergeCell ref="A4:K4"/>
    <mergeCell ref="A5:K5"/>
    <mergeCell ref="A6:K6"/>
    <mergeCell ref="A8:A9"/>
    <mergeCell ref="B8:B9"/>
    <mergeCell ref="C8:C9"/>
    <mergeCell ref="H8:H9"/>
    <mergeCell ref="D8:D9"/>
    <mergeCell ref="G8:G9"/>
    <mergeCell ref="E8:F8"/>
    <mergeCell ref="A1:C1"/>
    <mergeCell ref="D1:K1"/>
    <mergeCell ref="A2:C2"/>
    <mergeCell ref="D2:K2"/>
    <mergeCell ref="A3:C3"/>
    <mergeCell ref="D3:I3"/>
    <mergeCell ref="G12:G13"/>
    <mergeCell ref="H12:H13"/>
    <mergeCell ref="I12:I13"/>
    <mergeCell ref="D10:D11"/>
    <mergeCell ref="E10:E11"/>
    <mergeCell ref="F10:F11"/>
    <mergeCell ref="G10:G11"/>
    <mergeCell ref="H10:H11"/>
    <mergeCell ref="J12:J13"/>
    <mergeCell ref="K12:K13"/>
    <mergeCell ref="A14:D14"/>
    <mergeCell ref="J10:J11"/>
    <mergeCell ref="K10:K11"/>
    <mergeCell ref="A12:A13"/>
    <mergeCell ref="C12:C13"/>
    <mergeCell ref="D12:D13"/>
    <mergeCell ref="E12:E13"/>
    <mergeCell ref="F12:F13"/>
  </mergeCells>
  <printOptions/>
  <pageMargins left="0.15748031496062992" right="0" top="0.5511811023622047" bottom="0.7874015748031497" header="0.31496062992125984" footer="0.31496062992125984"/>
  <pageSetup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2017-05-11T02:45:02Z</cp:lastPrinted>
  <dcterms:created xsi:type="dcterms:W3CDTF">2010-10-22T08:37:48Z</dcterms:created>
  <dcterms:modified xsi:type="dcterms:W3CDTF">2017-05-19T07:50:09Z</dcterms:modified>
  <cp:category/>
  <cp:version/>
  <cp:contentType/>
  <cp:contentStatus/>
</cp:coreProperties>
</file>